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UGO\2018 ESTADOS FINANCIEROS\2do. Trimestre 2018\"/>
    </mc:Choice>
  </mc:AlternateContent>
  <bookViews>
    <workbookView xWindow="0" yWindow="0" windowWidth="23040" windowHeight="9228"/>
  </bookViews>
  <sheets>
    <sheet name="Hoja1" sheetId="1" r:id="rId1"/>
  </sheets>
  <definedNames>
    <definedName name="_xlnm.Print_Titles" localSheetId="0">Hoja1!$9:$11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D30" i="1"/>
  <c r="C30" i="1"/>
  <c r="D22" i="1"/>
  <c r="C22" i="1"/>
  <c r="D15" i="1"/>
  <c r="C15" i="1"/>
  <c r="C38" i="1" l="1"/>
  <c r="D38" i="1"/>
</calcChain>
</file>

<file path=xl/sharedStrings.xml><?xml version="1.0" encoding="utf-8"?>
<sst xmlns="http://schemas.openxmlformats.org/spreadsheetml/2006/main" count="115" uniqueCount="69">
  <si>
    <t>PERIODO: DEL 1º  DE ENERO AL 30 DE JUNIO DEL 2018.</t>
  </si>
  <si>
    <t>No. DE</t>
  </si>
  <si>
    <t xml:space="preserve"> NOMBRE Y UBICACIÓN DE LA (S) OBRA (S)</t>
  </si>
  <si>
    <t>PRESUPUESTO</t>
  </si>
  <si>
    <t>% DE AVANCE (ACUMULADO) AL TRIMESTRE</t>
  </si>
  <si>
    <t>METAS REALES</t>
  </si>
  <si>
    <t xml:space="preserve">ORIGEN DE </t>
  </si>
  <si>
    <t>MODALIDAD</t>
  </si>
  <si>
    <t xml:space="preserve"> OBRA</t>
  </si>
  <si>
    <t>ANALITICO DE</t>
  </si>
  <si>
    <t>EN EL</t>
  </si>
  <si>
    <t>FISICAS</t>
  </si>
  <si>
    <t>POB. BENEF.</t>
  </si>
  <si>
    <t>RECURSO</t>
  </si>
  <si>
    <t>DE</t>
  </si>
  <si>
    <t>PROYECTOS</t>
  </si>
  <si>
    <t>TRIMESTRE</t>
  </si>
  <si>
    <t>FISICO</t>
  </si>
  <si>
    <t>FINANCIERO</t>
  </si>
  <si>
    <t>CANTIDAD</t>
  </si>
  <si>
    <t>U. MEDIDA</t>
  </si>
  <si>
    <t>EJECUCIÓN</t>
  </si>
  <si>
    <t>HABITANTES</t>
  </si>
  <si>
    <t>Cont. Adj. Dir.</t>
  </si>
  <si>
    <t>M2</t>
  </si>
  <si>
    <t>Cont. Lic. Pub. Nac.</t>
  </si>
  <si>
    <t>61205 02 25 11.- EQUIPAMIENTO</t>
  </si>
  <si>
    <t>13 CP FISMDF</t>
  </si>
  <si>
    <t>CONSTRUCCIÓN DE TECHADO EN ESC. PRIM.  DE EJIDO EL CHORIZO</t>
  </si>
  <si>
    <t>FEDERAL-FISMDF</t>
  </si>
  <si>
    <t>SUBTOTAL 61205 02 25 11</t>
  </si>
  <si>
    <t>61408 02 25 11.- INFRAESTRUCTURA Y EQUIPAMIENTO</t>
  </si>
  <si>
    <t>06 CP FISM</t>
  </si>
  <si>
    <t xml:space="preserve">INTRODUCCIÓN DE RED DE ALCANTARILLADO EN COL. PLAYA DE CORTES (II ETAPA) </t>
  </si>
  <si>
    <t>ML</t>
  </si>
  <si>
    <t>07 CP FISM</t>
  </si>
  <si>
    <t>REHABILITACIÓN DE COLECTOR DE 48" DE DIAMETRO EN BLVD. PEDRO G. MORENO ENTRE CALLE 2 Y BLVD. BENITO JUÁREZ, COL. SAN VICENTE</t>
  </si>
  <si>
    <t>02 CP FISM</t>
  </si>
  <si>
    <t>CONSTRUCCIÓN DE RED DE ALCANTARILLADO EN BLVD. FELIX SERNA</t>
  </si>
  <si>
    <t>08 CP FISM</t>
  </si>
  <si>
    <t>CONSTRUCCIÓN DE ALCANTARILLADO SANITARIO EN AVENIDA 1ERA Y PROLONGACIÓN PEDRO G. MORENO COL. SAN VICENTE</t>
  </si>
  <si>
    <t>Cont. Lic. Simp.</t>
  </si>
  <si>
    <t>SUBTOTAL 61408 02 25 11</t>
  </si>
  <si>
    <t>61409 02 25 11.- INFRAESTRUCTURA Y EQUIPAMIENTO</t>
  </si>
  <si>
    <t>01 CP FISM</t>
  </si>
  <si>
    <t>CONSTRUCCIÓN DE RED DE AGUA POTABLE Y ALCANTARILLADO EN SECTOR PETROLERA Y SECTOR EL CIELO COL. BUROCRATA</t>
  </si>
  <si>
    <t>04 CP FISM</t>
  </si>
  <si>
    <t>CONSTRUCCIÓN DE RED DE AGUA POTABLE  EN CALLE SIN NOMBRE ENTRE FELIPE DE JESÚS R. ISAURI COL. POPULAR; CONSTRUCCIÓN DE RED DE AGUA POTABLE EN CALLEJÓN SIN NOMBRE ENTRE AVENIDA II Y CALLE 10-A COL. YUCATÁN</t>
  </si>
  <si>
    <t>03 CP FISM</t>
  </si>
  <si>
    <t>CONSTRUCCIÓN DE RED DE AGUA POTABLE EN COL. LOMA BONITA; CONSTRUCCIÓN DE RED DE AGUA POTABLE Y ALCANTARILLADO SANITARIO EN CALLE 7  ENTRE AVENIDA VII Y VIII COL. CENTRO, CONSTRUCCIÓN DE RED DE AGUA POTABLE Y ALCANTARILLADO SANITARIO EN CALLE 4 AVE. III COL. EL RASTRO</t>
  </si>
  <si>
    <t>14 CP FISM</t>
  </si>
  <si>
    <t>CONSTRUCCIÓN DE TANQUE ELEVADO EN VICAM PUEBLO</t>
  </si>
  <si>
    <t>TANQUE</t>
  </si>
  <si>
    <t>15 CP FISM</t>
  </si>
  <si>
    <t>CONSTRUCCIÓN DE LÍNEA DE CONDUCCIÓN DE 6" DIAM EN COL. RANCHITOS EN CALLE TERCERA ENTRE AVENIDA 3 Y F</t>
  </si>
  <si>
    <t>SUBTOTAL 61409 02 25 11</t>
  </si>
  <si>
    <t>61422 02 25 11.- PAVIMENTACIÓN DE CALLES Y AVENIDAS</t>
  </si>
  <si>
    <t>05 CP FISM</t>
  </si>
  <si>
    <t>CONSTRUCCIÓN DE PAVIMENTO CON CONCRETO HIDRÁULICO EN AVE. III ENTRE CALLE 15 Y CALLE 16  COL. CANTERA; CONSTRUCCIÓN DE PAVIMENTO CON CONCRETO HIDRÁULICO EN CALLEJÓN SIN NOMBRE SECTOR RINCON DEL BURRO</t>
  </si>
  <si>
    <t>09 CP FISM</t>
  </si>
  <si>
    <t>CONSTRUCCIÓN DE PAVIMENTO CON CONCRETO HIDRÁULICO EN AVENIDA XIII SECTOR CALICHE</t>
  </si>
  <si>
    <t>10 CP FISM</t>
  </si>
  <si>
    <t>CONSTRUCCIÓN DE PAVIMENTO CON CONCRETO HIDRÁULICO E INFRAESTRUCTURA HIDRÁULICA Y SANITARIA EN CALLE 23 ENTRE AVENIDA XVII Y XVIII COL. CENTRO; CONSTRUCCIÓN DE PAVIMENTO CON CONCRETO HIDRÁULICO E INFRAESTRUCTURA HIDRÁULICA Y SANITARIA EN CALLE 22 ENTRE AVENIDA XVII HASTA TOPAR CON PROPIEDAD EN COL. CENTRO;  CONSTRUCCIÓN DE PAVIMENTO CON CONCRETO HIDRÁULICO E INFRAESTRUCTURA HIDRÁULICA Y SANITARIA EN AVENIDA XVIII ENTRE CALLE 22 Y CALLEJON SIN NOMBRE EN COL. CENTRO</t>
  </si>
  <si>
    <t>SUBTOTAL 61422 02 25 11</t>
  </si>
  <si>
    <t>TOTALES:</t>
  </si>
  <si>
    <t>AVANCE FISICO-FINANCIERO DEL PROGRAMA FISMDF 2018</t>
  </si>
  <si>
    <t>EJERCIDO</t>
  </si>
  <si>
    <t>IMPORTE RECIBIDO AL CIERRE DEL TRIMESTRE $ 22'487,816.40</t>
  </si>
  <si>
    <t>H. AYUNTAMIENTO DE GUAYMAS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</si>
</sst>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0_ ;\-#,##0.00\ "/>
    <numFmt numFmtId="165" formatCode="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i/>
      <sz val="9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Fill="1" applyAlignment="1">
      <alignment horizontal="center" vertical="top" wrapText="1"/>
    </xf>
    <xf numFmtId="0" fontId="9" fillId="0" borderId="0" xfId="1" applyFont="1" applyFill="1" applyAlignment="1">
      <alignment vertical="top" wrapText="1"/>
    </xf>
    <xf numFmtId="0" fontId="9" fillId="0" borderId="1" xfId="1" applyFont="1" applyFill="1" applyBorder="1" applyAlignment="1">
      <alignment vertical="top" wrapText="1"/>
    </xf>
    <xf numFmtId="0" fontId="10" fillId="2" borderId="2" xfId="1" applyFont="1" applyFill="1" applyBorder="1" applyAlignment="1">
      <alignment horizontal="center" vertical="top"/>
    </xf>
    <xf numFmtId="0" fontId="10" fillId="2" borderId="3" xfId="1" applyFont="1" applyFill="1" applyBorder="1" applyAlignment="1">
      <alignment horizontal="center" vertical="top"/>
    </xf>
    <xf numFmtId="0" fontId="10" fillId="2" borderId="5" xfId="1" applyFont="1" applyFill="1" applyBorder="1" applyAlignment="1">
      <alignment horizontal="center" vertical="top"/>
    </xf>
    <xf numFmtId="0" fontId="10" fillId="2" borderId="9" xfId="1" applyFont="1" applyFill="1" applyBorder="1" applyAlignment="1">
      <alignment horizontal="center" vertical="top"/>
    </xf>
    <xf numFmtId="0" fontId="10" fillId="2" borderId="0" xfId="1" applyFont="1" applyFill="1" applyBorder="1" applyAlignment="1">
      <alignment horizontal="center" vertical="top"/>
    </xf>
    <xf numFmtId="0" fontId="10" fillId="2" borderId="12" xfId="1" applyFont="1" applyFill="1" applyBorder="1" applyAlignment="1">
      <alignment horizontal="center" vertical="top"/>
    </xf>
    <xf numFmtId="0" fontId="10" fillId="2" borderId="13" xfId="1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/>
    </xf>
    <xf numFmtId="0" fontId="10" fillId="2" borderId="14" xfId="1" applyFont="1" applyFill="1" applyBorder="1" applyAlignment="1">
      <alignment horizontal="center" vertical="top"/>
    </xf>
    <xf numFmtId="0" fontId="12" fillId="0" borderId="14" xfId="1" applyFont="1" applyFill="1" applyBorder="1" applyAlignment="1">
      <alignment horizontal="center" vertical="top"/>
    </xf>
    <xf numFmtId="0" fontId="3" fillId="0" borderId="14" xfId="1" applyFont="1" applyFill="1" applyBorder="1" applyAlignment="1">
      <alignment horizontal="center" vertical="top" wrapText="1"/>
    </xf>
    <xf numFmtId="4" fontId="13" fillId="0" borderId="9" xfId="1" applyNumberFormat="1" applyFont="1" applyFill="1" applyBorder="1" applyAlignment="1">
      <alignment horizontal="center" vertical="top"/>
    </xf>
    <xf numFmtId="164" fontId="13" fillId="0" borderId="9" xfId="1" applyNumberFormat="1" applyFont="1" applyFill="1" applyBorder="1" applyAlignment="1">
      <alignment horizontal="center" vertical="top"/>
    </xf>
    <xf numFmtId="10" fontId="14" fillId="0" borderId="9" xfId="1" applyNumberFormat="1" applyFont="1" applyFill="1" applyBorder="1" applyAlignment="1">
      <alignment horizontal="center" vertical="top"/>
    </xf>
    <xf numFmtId="164" fontId="12" fillId="0" borderId="9" xfId="1" applyNumberFormat="1" applyFont="1" applyFill="1" applyBorder="1" applyAlignment="1">
      <alignment horizontal="center" vertical="top"/>
    </xf>
    <xf numFmtId="9" fontId="15" fillId="0" borderId="9" xfId="2" applyFont="1" applyFill="1" applyBorder="1" applyAlignment="1">
      <alignment horizontal="center" vertical="top"/>
    </xf>
    <xf numFmtId="164" fontId="2" fillId="0" borderId="9" xfId="1" applyNumberFormat="1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/>
    </xf>
    <xf numFmtId="4" fontId="12" fillId="0" borderId="9" xfId="0" applyNumberFormat="1" applyFont="1" applyFill="1" applyBorder="1" applyAlignment="1">
      <alignment horizontal="justify" vertical="top"/>
    </xf>
    <xf numFmtId="9" fontId="15" fillId="0" borderId="9" xfId="2" applyFont="1" applyFill="1" applyBorder="1" applyAlignment="1">
      <alignment horizontal="center" vertical="top" wrapText="1"/>
    </xf>
    <xf numFmtId="165" fontId="12" fillId="0" borderId="9" xfId="1" applyNumberFormat="1" applyFont="1" applyFill="1" applyBorder="1" applyAlignment="1">
      <alignment horizontal="center" vertical="top"/>
    </xf>
    <xf numFmtId="4" fontId="12" fillId="0" borderId="9" xfId="1" applyNumberFormat="1" applyFont="1" applyFill="1" applyBorder="1" applyAlignment="1">
      <alignment horizontal="justify" vertical="top"/>
    </xf>
    <xf numFmtId="165" fontId="12" fillId="0" borderId="14" xfId="1" applyNumberFormat="1" applyFont="1" applyFill="1" applyBorder="1" applyAlignment="1">
      <alignment horizontal="justify" vertical="top"/>
    </xf>
    <xf numFmtId="4" fontId="16" fillId="0" borderId="14" xfId="1" applyNumberFormat="1" applyFont="1" applyFill="1" applyBorder="1" applyAlignment="1">
      <alignment horizontal="center" vertical="top"/>
    </xf>
    <xf numFmtId="164" fontId="17" fillId="0" borderId="14" xfId="1" applyNumberFormat="1" applyFont="1" applyFill="1" applyBorder="1" applyAlignment="1">
      <alignment horizontal="center" vertical="top"/>
    </xf>
    <xf numFmtId="4" fontId="14" fillId="0" borderId="9" xfId="1" applyNumberFormat="1" applyFont="1" applyFill="1" applyBorder="1" applyAlignment="1">
      <alignment horizontal="center" vertical="top"/>
    </xf>
    <xf numFmtId="164" fontId="14" fillId="0" borderId="9" xfId="1" applyNumberFormat="1" applyFont="1" applyFill="1" applyBorder="1" applyAlignment="1">
      <alignment horizontal="center" vertical="top"/>
    </xf>
    <xf numFmtId="164" fontId="2" fillId="0" borderId="12" xfId="1" applyNumberFormat="1" applyFont="1" applyFill="1" applyBorder="1" applyAlignment="1">
      <alignment horizontal="center" vertical="top"/>
    </xf>
    <xf numFmtId="0" fontId="12" fillId="0" borderId="9" xfId="1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justify" vertical="top" wrapText="1"/>
    </xf>
    <xf numFmtId="10" fontId="14" fillId="0" borderId="13" xfId="1" applyNumberFormat="1" applyFont="1" applyFill="1" applyBorder="1" applyAlignment="1">
      <alignment horizontal="center" vertical="top"/>
    </xf>
    <xf numFmtId="164" fontId="12" fillId="0" borderId="13" xfId="1" applyNumberFormat="1" applyFont="1" applyFill="1" applyBorder="1" applyAlignment="1">
      <alignment horizontal="center" vertical="top"/>
    </xf>
    <xf numFmtId="9" fontId="15" fillId="0" borderId="13" xfId="2" applyFont="1" applyFill="1" applyBorder="1" applyAlignment="1">
      <alignment horizontal="center" vertical="top"/>
    </xf>
    <xf numFmtId="164" fontId="2" fillId="0" borderId="11" xfId="1" applyNumberFormat="1" applyFont="1" applyFill="1" applyBorder="1" applyAlignment="1">
      <alignment horizontal="center" vertical="top"/>
    </xf>
    <xf numFmtId="0" fontId="18" fillId="2" borderId="14" xfId="1" applyFont="1" applyFill="1" applyBorder="1" applyAlignment="1">
      <alignment vertical="top"/>
    </xf>
    <xf numFmtId="0" fontId="19" fillId="2" borderId="14" xfId="1" applyFont="1" applyFill="1" applyBorder="1" applyAlignment="1">
      <alignment horizontal="center" vertical="top"/>
    </xf>
    <xf numFmtId="44" fontId="7" fillId="2" borderId="14" xfId="1" applyNumberFormat="1" applyFont="1" applyFill="1" applyBorder="1" applyAlignment="1">
      <alignment vertical="top"/>
    </xf>
    <xf numFmtId="10" fontId="14" fillId="0" borderId="0" xfId="1" applyNumberFormat="1" applyFont="1" applyFill="1" applyBorder="1" applyAlignment="1">
      <alignment horizontal="center" vertical="top" wrapText="1"/>
    </xf>
    <xf numFmtId="0" fontId="14" fillId="0" borderId="0" xfId="1" quotePrefix="1" applyNumberFormat="1" applyFont="1" applyFill="1" applyBorder="1" applyAlignment="1">
      <alignment horizontal="center" vertical="top" wrapText="1"/>
    </xf>
    <xf numFmtId="0" fontId="14" fillId="0" borderId="0" xfId="1" applyNumberFormat="1" applyFont="1" applyFill="1" applyBorder="1" applyAlignment="1">
      <alignment horizontal="center" vertical="top" wrapText="1"/>
    </xf>
    <xf numFmtId="4" fontId="14" fillId="0" borderId="0" xfId="1" applyNumberFormat="1" applyFont="1" applyFill="1" applyBorder="1" applyAlignment="1">
      <alignment horizontal="center" vertical="top" wrapText="1"/>
    </xf>
    <xf numFmtId="4" fontId="15" fillId="0" borderId="0" xfId="1" applyNumberFormat="1" applyFont="1" applyFill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top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10" xfId="1" applyFont="1" applyFill="1" applyBorder="1" applyAlignment="1">
      <alignment horizontal="center" vertical="top" wrapText="1"/>
    </xf>
    <xf numFmtId="0" fontId="10" fillId="2" borderId="11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/>
    </xf>
    <xf numFmtId="0" fontId="6" fillId="0" borderId="0" xfId="1" applyFont="1" applyFill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0" fontId="8" fillId="0" borderId="0" xfId="1" applyFont="1" applyFill="1" applyAlignment="1">
      <alignment horizontal="right" vertical="top"/>
    </xf>
    <xf numFmtId="0" fontId="10" fillId="2" borderId="2" xfId="1" applyFont="1" applyFill="1" applyBorder="1" applyAlignment="1">
      <alignment horizontal="center" vertical="top" wrapText="1"/>
    </xf>
    <xf numFmtId="0" fontId="11" fillId="2" borderId="9" xfId="1" applyFont="1" applyFill="1" applyBorder="1" applyAlignment="1">
      <alignment horizontal="center" vertical="top" wrapText="1"/>
    </xf>
    <xf numFmtId="0" fontId="11" fillId="2" borderId="13" xfId="1" applyFont="1" applyFill="1" applyBorder="1" applyAlignment="1">
      <alignment horizontal="center" vertical="top" wrapText="1"/>
    </xf>
    <xf numFmtId="0" fontId="10" fillId="2" borderId="6" xfId="1" applyFont="1" applyFill="1" applyBorder="1" applyAlignment="1">
      <alignment horizontal="center" vertical="top"/>
    </xf>
    <xf numFmtId="0" fontId="10" fillId="2" borderId="7" xfId="1" applyFont="1" applyFill="1" applyBorder="1" applyAlignment="1">
      <alignment horizontal="center" vertical="top"/>
    </xf>
    <xf numFmtId="0" fontId="10" fillId="2" borderId="8" xfId="1" applyFont="1" applyFill="1" applyBorder="1" applyAlignment="1">
      <alignment horizontal="center" vertical="top"/>
    </xf>
  </cellXfs>
  <cellStyles count="3"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7157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abSelected="1" topLeftCell="A7" workbookViewId="0">
      <selection activeCell="M27" sqref="M27"/>
    </sheetView>
  </sheetViews>
  <sheetFormatPr baseColWidth="10" defaultColWidth="11.44140625" defaultRowHeight="13.8" x14ac:dyDescent="0.3"/>
  <cols>
    <col min="1" max="1" width="11.6640625" style="1" customWidth="1"/>
    <col min="2" max="2" width="39.109375" style="1" customWidth="1"/>
    <col min="3" max="3" width="17.109375" style="1" customWidth="1"/>
    <col min="4" max="4" width="15.88671875" style="1" customWidth="1"/>
    <col min="5" max="6" width="13.44140625" style="1" customWidth="1"/>
    <col min="7" max="7" width="13.109375" style="1" customWidth="1"/>
    <col min="8" max="9" width="10.5546875" style="1" customWidth="1"/>
    <col min="10" max="11" width="10.6640625" style="1" customWidth="1"/>
    <col min="12" max="12" width="13" style="1" customWidth="1"/>
    <col min="13" max="16384" width="11.44140625" style="1"/>
  </cols>
  <sheetData>
    <row r="2" spans="1:12" x14ac:dyDescent="0.3">
      <c r="L2" s="2"/>
    </row>
    <row r="3" spans="1:12" ht="20.399999999999999" x14ac:dyDescent="0.35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20.399999999999999" x14ac:dyDescent="0.35">
      <c r="A4" s="53" t="s">
        <v>65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15.6" x14ac:dyDescent="0.3">
      <c r="L5" s="3"/>
    </row>
    <row r="6" spans="1:12" ht="18" x14ac:dyDescent="0.3">
      <c r="A6" s="54"/>
      <c r="B6" s="54"/>
      <c r="C6" s="54"/>
      <c r="D6" s="54"/>
    </row>
    <row r="7" spans="1:12" x14ac:dyDescent="0.3">
      <c r="A7" s="55" t="s">
        <v>0</v>
      </c>
      <c r="B7" s="55"/>
      <c r="C7" s="55"/>
      <c r="D7" s="55"/>
      <c r="E7" s="56" t="s">
        <v>67</v>
      </c>
      <c r="F7" s="56"/>
      <c r="G7" s="56"/>
      <c r="H7" s="56"/>
      <c r="I7" s="56"/>
      <c r="J7" s="56"/>
      <c r="K7" s="4"/>
      <c r="L7" s="5"/>
    </row>
    <row r="8" spans="1:12" ht="14.4" thickBot="1" x14ac:dyDescent="0.35">
      <c r="E8" s="6"/>
      <c r="F8" s="6"/>
      <c r="G8" s="6"/>
      <c r="H8" s="6"/>
      <c r="I8" s="6"/>
      <c r="J8" s="6"/>
      <c r="K8" s="6"/>
      <c r="L8" s="6"/>
    </row>
    <row r="9" spans="1:12" ht="14.4" customHeight="1" thickBot="1" x14ac:dyDescent="0.35">
      <c r="A9" s="7" t="s">
        <v>1</v>
      </c>
      <c r="B9" s="57" t="s">
        <v>2</v>
      </c>
      <c r="C9" s="8" t="s">
        <v>3</v>
      </c>
      <c r="D9" s="7" t="s">
        <v>66</v>
      </c>
      <c r="E9" s="49" t="s">
        <v>4</v>
      </c>
      <c r="F9" s="50"/>
      <c r="G9" s="60" t="s">
        <v>5</v>
      </c>
      <c r="H9" s="61"/>
      <c r="I9" s="61"/>
      <c r="J9" s="62"/>
      <c r="K9" s="9" t="s">
        <v>6</v>
      </c>
      <c r="L9" s="7" t="s">
        <v>7</v>
      </c>
    </row>
    <row r="10" spans="1:12" ht="14.4" thickBot="1" x14ac:dyDescent="0.35">
      <c r="A10" s="10" t="s">
        <v>8</v>
      </c>
      <c r="B10" s="58"/>
      <c r="C10" s="11" t="s">
        <v>9</v>
      </c>
      <c r="D10" s="10" t="s">
        <v>10</v>
      </c>
      <c r="E10" s="51"/>
      <c r="F10" s="52"/>
      <c r="G10" s="60" t="s">
        <v>11</v>
      </c>
      <c r="H10" s="62"/>
      <c r="I10" s="60" t="s">
        <v>12</v>
      </c>
      <c r="J10" s="62"/>
      <c r="K10" s="12" t="s">
        <v>13</v>
      </c>
      <c r="L10" s="10" t="s">
        <v>14</v>
      </c>
    </row>
    <row r="11" spans="1:12" ht="14.4" thickBot="1" x14ac:dyDescent="0.35">
      <c r="A11" s="13"/>
      <c r="B11" s="59"/>
      <c r="C11" s="14" t="s">
        <v>15</v>
      </c>
      <c r="D11" s="13" t="s">
        <v>16</v>
      </c>
      <c r="E11" s="15" t="s">
        <v>17</v>
      </c>
      <c r="F11" s="15" t="s">
        <v>18</v>
      </c>
      <c r="G11" s="15" t="s">
        <v>19</v>
      </c>
      <c r="H11" s="15" t="s">
        <v>20</v>
      </c>
      <c r="I11" s="15" t="s">
        <v>19</v>
      </c>
      <c r="J11" s="15" t="s">
        <v>20</v>
      </c>
      <c r="K11" s="13"/>
      <c r="L11" s="13" t="s">
        <v>21</v>
      </c>
    </row>
    <row r="12" spans="1:12" ht="11.4" customHeight="1" thickBot="1" x14ac:dyDescent="0.35">
      <c r="A12" s="27"/>
      <c r="B12" s="28"/>
      <c r="C12" s="32"/>
      <c r="D12" s="33"/>
      <c r="E12" s="20"/>
      <c r="F12" s="20"/>
      <c r="G12" s="21"/>
      <c r="H12" s="21"/>
      <c r="I12" s="21"/>
      <c r="J12" s="22"/>
      <c r="K12" s="22"/>
      <c r="L12" s="34"/>
    </row>
    <row r="13" spans="1:12" ht="14.4" thickBot="1" x14ac:dyDescent="0.35">
      <c r="A13" s="16"/>
      <c r="B13" s="17" t="s">
        <v>26</v>
      </c>
      <c r="C13" s="18"/>
      <c r="D13" s="19"/>
      <c r="E13" s="20"/>
      <c r="F13" s="20"/>
      <c r="G13" s="21"/>
      <c r="H13" s="21"/>
      <c r="I13" s="21"/>
      <c r="J13" s="22"/>
      <c r="K13" s="22"/>
      <c r="L13" s="34"/>
    </row>
    <row r="14" spans="1:12" ht="27" thickBot="1" x14ac:dyDescent="0.35">
      <c r="A14" s="24" t="s">
        <v>27</v>
      </c>
      <c r="B14" s="25" t="s">
        <v>28</v>
      </c>
      <c r="C14" s="18">
        <v>493000</v>
      </c>
      <c r="D14" s="19">
        <v>147900</v>
      </c>
      <c r="E14" s="20">
        <v>0.5</v>
      </c>
      <c r="F14" s="20">
        <v>0.3</v>
      </c>
      <c r="G14" s="21">
        <v>248.12</v>
      </c>
      <c r="H14" s="21" t="s">
        <v>24</v>
      </c>
      <c r="I14" s="21">
        <v>500</v>
      </c>
      <c r="J14" s="22" t="s">
        <v>22</v>
      </c>
      <c r="K14" s="26" t="s">
        <v>29</v>
      </c>
      <c r="L14" s="23" t="s">
        <v>23</v>
      </c>
    </row>
    <row r="15" spans="1:12" ht="16.2" thickBot="1" x14ac:dyDescent="0.35">
      <c r="A15" s="29"/>
      <c r="B15" s="30" t="s">
        <v>30</v>
      </c>
      <c r="C15" s="31">
        <f>SUM(C14:C14)</f>
        <v>493000</v>
      </c>
      <c r="D15" s="31">
        <f>SUM(D14:D14)</f>
        <v>147900</v>
      </c>
      <c r="E15" s="20"/>
      <c r="F15" s="20"/>
      <c r="G15" s="21"/>
      <c r="H15" s="21"/>
      <c r="I15" s="21"/>
      <c r="J15" s="22"/>
      <c r="K15" s="22"/>
      <c r="L15" s="34"/>
    </row>
    <row r="16" spans="1:12" ht="10.199999999999999" customHeight="1" thickBot="1" x14ac:dyDescent="0.35">
      <c r="A16" s="27"/>
      <c r="B16" s="28"/>
      <c r="C16" s="32"/>
      <c r="D16" s="33"/>
      <c r="E16" s="20"/>
      <c r="F16" s="20"/>
      <c r="G16" s="21"/>
      <c r="H16" s="21"/>
      <c r="I16" s="21"/>
      <c r="J16" s="22"/>
      <c r="K16" s="22"/>
      <c r="L16" s="34"/>
    </row>
    <row r="17" spans="1:12" ht="28.2" thickBot="1" x14ac:dyDescent="0.35">
      <c r="A17" s="16"/>
      <c r="B17" s="17" t="s">
        <v>31</v>
      </c>
      <c r="C17" s="18"/>
      <c r="D17" s="19"/>
      <c r="E17" s="20"/>
      <c r="F17" s="20"/>
      <c r="G17" s="21"/>
      <c r="H17" s="21"/>
      <c r="I17" s="21"/>
      <c r="J17" s="22"/>
      <c r="K17" s="22"/>
      <c r="L17" s="23"/>
    </row>
    <row r="18" spans="1:12" ht="26.4" x14ac:dyDescent="0.3">
      <c r="A18" s="24" t="s">
        <v>32</v>
      </c>
      <c r="B18" s="25" t="s">
        <v>33</v>
      </c>
      <c r="C18" s="18">
        <v>933385.85</v>
      </c>
      <c r="D18" s="19">
        <v>431778.97</v>
      </c>
      <c r="E18" s="20">
        <v>0.2</v>
      </c>
      <c r="F18" s="20">
        <v>0.76259999999999994</v>
      </c>
      <c r="G18" s="21">
        <v>599.9</v>
      </c>
      <c r="H18" s="21" t="s">
        <v>34</v>
      </c>
      <c r="I18" s="21">
        <v>550</v>
      </c>
      <c r="J18" s="22" t="s">
        <v>22</v>
      </c>
      <c r="K18" s="26" t="s">
        <v>29</v>
      </c>
      <c r="L18" s="23" t="s">
        <v>23</v>
      </c>
    </row>
    <row r="19" spans="1:12" ht="39.6" x14ac:dyDescent="0.3">
      <c r="A19" s="24" t="s">
        <v>35</v>
      </c>
      <c r="B19" s="25" t="s">
        <v>36</v>
      </c>
      <c r="C19" s="18">
        <v>11508800</v>
      </c>
      <c r="D19" s="19">
        <v>5373367.4800000004</v>
      </c>
      <c r="E19" s="20">
        <v>0.5</v>
      </c>
      <c r="F19" s="20">
        <v>0.46689999999999998</v>
      </c>
      <c r="G19" s="21">
        <v>671</v>
      </c>
      <c r="H19" s="21" t="s">
        <v>34</v>
      </c>
      <c r="I19" s="21">
        <v>20000</v>
      </c>
      <c r="J19" s="22" t="s">
        <v>22</v>
      </c>
      <c r="K19" s="26" t="s">
        <v>29</v>
      </c>
      <c r="L19" s="23" t="s">
        <v>25</v>
      </c>
    </row>
    <row r="20" spans="1:12" ht="26.4" x14ac:dyDescent="0.3">
      <c r="A20" s="24" t="s">
        <v>37</v>
      </c>
      <c r="B20" s="25" t="s">
        <v>38</v>
      </c>
      <c r="C20" s="18">
        <v>344248.87</v>
      </c>
      <c r="D20" s="19">
        <v>279454.5</v>
      </c>
      <c r="E20" s="20">
        <v>1</v>
      </c>
      <c r="F20" s="20">
        <v>0.81179999999999997</v>
      </c>
      <c r="G20" s="21">
        <v>107</v>
      </c>
      <c r="H20" s="21" t="s">
        <v>34</v>
      </c>
      <c r="I20" s="21">
        <v>40</v>
      </c>
      <c r="J20" s="22" t="s">
        <v>22</v>
      </c>
      <c r="K20" s="26" t="s">
        <v>29</v>
      </c>
      <c r="L20" s="23" t="s">
        <v>23</v>
      </c>
    </row>
    <row r="21" spans="1:12" ht="40.200000000000003" thickBot="1" x14ac:dyDescent="0.35">
      <c r="A21" s="27" t="s">
        <v>39</v>
      </c>
      <c r="B21" s="28" t="s">
        <v>40</v>
      </c>
      <c r="C21" s="18">
        <v>1794589.32</v>
      </c>
      <c r="D21" s="19">
        <v>861965.06</v>
      </c>
      <c r="E21" s="20">
        <v>0.4</v>
      </c>
      <c r="F21" s="20">
        <v>0.4803</v>
      </c>
      <c r="G21" s="21">
        <v>1023</v>
      </c>
      <c r="H21" s="21" t="s">
        <v>34</v>
      </c>
      <c r="I21" s="21">
        <v>400</v>
      </c>
      <c r="J21" s="22" t="s">
        <v>22</v>
      </c>
      <c r="K21" s="26" t="s">
        <v>29</v>
      </c>
      <c r="L21" s="23" t="s">
        <v>41</v>
      </c>
    </row>
    <row r="22" spans="1:12" ht="16.2" thickBot="1" x14ac:dyDescent="0.35">
      <c r="A22" s="29"/>
      <c r="B22" s="30" t="s">
        <v>42</v>
      </c>
      <c r="C22" s="31">
        <f>SUM(C18:C21)</f>
        <v>14581024.039999999</v>
      </c>
      <c r="D22" s="31">
        <f>SUM(D18:D21)</f>
        <v>6946566.0099999998</v>
      </c>
      <c r="E22" s="20"/>
      <c r="F22" s="20"/>
      <c r="G22" s="21"/>
      <c r="H22" s="21"/>
      <c r="I22" s="21"/>
      <c r="J22" s="22"/>
      <c r="K22" s="22"/>
      <c r="L22" s="23"/>
    </row>
    <row r="23" spans="1:12" ht="7.8" customHeight="1" thickBot="1" x14ac:dyDescent="0.35">
      <c r="A23" s="35"/>
      <c r="B23" s="36"/>
      <c r="C23" s="18"/>
      <c r="D23" s="19"/>
      <c r="E23" s="20"/>
      <c r="F23" s="20"/>
      <c r="G23" s="21"/>
      <c r="H23" s="21"/>
      <c r="I23" s="21"/>
      <c r="J23" s="22"/>
      <c r="K23" s="22"/>
      <c r="L23" s="23"/>
    </row>
    <row r="24" spans="1:12" ht="28.2" thickBot="1" x14ac:dyDescent="0.35">
      <c r="A24" s="16"/>
      <c r="B24" s="17" t="s">
        <v>43</v>
      </c>
      <c r="C24" s="18"/>
      <c r="D24" s="19"/>
      <c r="E24" s="20"/>
      <c r="F24" s="20"/>
      <c r="G24" s="21"/>
      <c r="H24" s="21"/>
      <c r="I24" s="21"/>
      <c r="J24" s="22"/>
      <c r="K24" s="22"/>
      <c r="L24" s="23"/>
    </row>
    <row r="25" spans="1:12" ht="39.6" x14ac:dyDescent="0.3">
      <c r="A25" s="24" t="s">
        <v>44</v>
      </c>
      <c r="B25" s="25" t="s">
        <v>45</v>
      </c>
      <c r="C25" s="18">
        <v>926731.1</v>
      </c>
      <c r="D25" s="19">
        <v>648711.78</v>
      </c>
      <c r="E25" s="20">
        <v>0.2</v>
      </c>
      <c r="F25" s="20">
        <v>1</v>
      </c>
      <c r="G25" s="21">
        <v>777.9</v>
      </c>
      <c r="H25" s="21" t="s">
        <v>34</v>
      </c>
      <c r="I25" s="21">
        <v>350</v>
      </c>
      <c r="J25" s="22" t="s">
        <v>22</v>
      </c>
      <c r="K25" s="26" t="s">
        <v>29</v>
      </c>
      <c r="L25" s="23" t="s">
        <v>23</v>
      </c>
    </row>
    <row r="26" spans="1:12" ht="66" x14ac:dyDescent="0.3">
      <c r="A26" s="24" t="s">
        <v>46</v>
      </c>
      <c r="B26" s="25" t="s">
        <v>47</v>
      </c>
      <c r="C26" s="18">
        <v>927216.19</v>
      </c>
      <c r="D26" s="19">
        <v>0</v>
      </c>
      <c r="E26" s="20">
        <v>0.2</v>
      </c>
      <c r="F26" s="20">
        <v>0.3</v>
      </c>
      <c r="G26" s="21">
        <v>658.6</v>
      </c>
      <c r="H26" s="21" t="s">
        <v>34</v>
      </c>
      <c r="I26" s="21">
        <v>300</v>
      </c>
      <c r="J26" s="22" t="s">
        <v>22</v>
      </c>
      <c r="K26" s="26" t="s">
        <v>29</v>
      </c>
      <c r="L26" s="23" t="s">
        <v>23</v>
      </c>
    </row>
    <row r="27" spans="1:12" ht="79.2" x14ac:dyDescent="0.3">
      <c r="A27" s="24" t="s">
        <v>48</v>
      </c>
      <c r="B27" s="25" t="s">
        <v>49</v>
      </c>
      <c r="C27" s="18">
        <v>929454.64</v>
      </c>
      <c r="D27" s="19">
        <v>797292.63</v>
      </c>
      <c r="E27" s="20">
        <v>0.9</v>
      </c>
      <c r="F27" s="20">
        <v>0.85780000000000001</v>
      </c>
      <c r="G27" s="21">
        <v>785</v>
      </c>
      <c r="H27" s="21" t="s">
        <v>34</v>
      </c>
      <c r="I27" s="21">
        <v>237</v>
      </c>
      <c r="J27" s="22" t="s">
        <v>22</v>
      </c>
      <c r="K27" s="26" t="s">
        <v>29</v>
      </c>
      <c r="L27" s="23" t="s">
        <v>23</v>
      </c>
    </row>
    <row r="28" spans="1:12" ht="26.4" x14ac:dyDescent="0.3">
      <c r="A28" s="24" t="s">
        <v>50</v>
      </c>
      <c r="B28" s="25" t="s">
        <v>51</v>
      </c>
      <c r="C28" s="18">
        <v>902480</v>
      </c>
      <c r="D28" s="19">
        <v>270744</v>
      </c>
      <c r="E28" s="20">
        <v>0.3</v>
      </c>
      <c r="F28" s="20">
        <v>0.3</v>
      </c>
      <c r="G28" s="21">
        <v>1</v>
      </c>
      <c r="H28" s="21" t="s">
        <v>52</v>
      </c>
      <c r="I28" s="21">
        <v>400</v>
      </c>
      <c r="J28" s="22" t="s">
        <v>22</v>
      </c>
      <c r="K28" s="26" t="s">
        <v>29</v>
      </c>
      <c r="L28" s="23" t="s">
        <v>23</v>
      </c>
    </row>
    <row r="29" spans="1:12" ht="40.200000000000003" thickBot="1" x14ac:dyDescent="0.35">
      <c r="A29" s="24" t="s">
        <v>53</v>
      </c>
      <c r="B29" s="25" t="s">
        <v>54</v>
      </c>
      <c r="C29" s="18">
        <v>882241.69</v>
      </c>
      <c r="D29" s="19">
        <v>264672.5</v>
      </c>
      <c r="E29" s="20">
        <v>0.3</v>
      </c>
      <c r="F29" s="20">
        <v>0.3</v>
      </c>
      <c r="G29" s="21">
        <v>883.29</v>
      </c>
      <c r="H29" s="21" t="s">
        <v>34</v>
      </c>
      <c r="I29" s="21">
        <v>1700</v>
      </c>
      <c r="J29" s="22" t="s">
        <v>22</v>
      </c>
      <c r="K29" s="26" t="s">
        <v>29</v>
      </c>
      <c r="L29" s="23" t="s">
        <v>23</v>
      </c>
    </row>
    <row r="30" spans="1:12" ht="16.2" thickBot="1" x14ac:dyDescent="0.35">
      <c r="A30" s="29"/>
      <c r="B30" s="30" t="s">
        <v>55</v>
      </c>
      <c r="C30" s="31">
        <f>SUM(C25:C29)</f>
        <v>4568123.62</v>
      </c>
      <c r="D30" s="31">
        <f>SUM(D25:D29)</f>
        <v>1981420.9100000001</v>
      </c>
      <c r="E30" s="37"/>
      <c r="F30" s="37"/>
      <c r="G30" s="38"/>
      <c r="H30" s="38"/>
      <c r="I30" s="38"/>
      <c r="J30" s="39"/>
      <c r="K30" s="39"/>
      <c r="L30" s="40"/>
    </row>
    <row r="31" spans="1:12" ht="14.4" thickBot="1" x14ac:dyDescent="0.35">
      <c r="A31" s="27"/>
      <c r="B31" s="28"/>
      <c r="C31" s="32"/>
      <c r="D31" s="33"/>
      <c r="E31" s="20"/>
      <c r="F31" s="20"/>
      <c r="G31" s="21"/>
      <c r="H31" s="21"/>
      <c r="I31" s="21"/>
      <c r="J31" s="22"/>
      <c r="K31" s="22"/>
      <c r="L31" s="34"/>
    </row>
    <row r="32" spans="1:12" ht="28.2" thickBot="1" x14ac:dyDescent="0.35">
      <c r="A32" s="16"/>
      <c r="B32" s="17" t="s">
        <v>56</v>
      </c>
      <c r="C32" s="18"/>
      <c r="D32" s="19"/>
      <c r="E32" s="20"/>
      <c r="F32" s="20"/>
      <c r="G32" s="21"/>
      <c r="H32" s="21"/>
      <c r="I32" s="21"/>
      <c r="J32" s="22"/>
      <c r="K32" s="22"/>
      <c r="L32" s="34"/>
    </row>
    <row r="33" spans="1:12" ht="66" x14ac:dyDescent="0.3">
      <c r="A33" s="24" t="s">
        <v>57</v>
      </c>
      <c r="B33" s="25" t="s">
        <v>58</v>
      </c>
      <c r="C33" s="18">
        <v>978042.54</v>
      </c>
      <c r="D33" s="19">
        <v>621107.73</v>
      </c>
      <c r="E33" s="20">
        <v>0.7</v>
      </c>
      <c r="F33" s="20">
        <v>0.6351</v>
      </c>
      <c r="G33" s="21">
        <v>658.79</v>
      </c>
      <c r="H33" s="21" t="s">
        <v>24</v>
      </c>
      <c r="I33" s="21">
        <v>500</v>
      </c>
      <c r="J33" s="22" t="s">
        <v>22</v>
      </c>
      <c r="K33" s="26" t="s">
        <v>29</v>
      </c>
      <c r="L33" s="23" t="s">
        <v>23</v>
      </c>
    </row>
    <row r="34" spans="1:12" ht="33.75" customHeight="1" x14ac:dyDescent="0.3">
      <c r="A34" s="24" t="s">
        <v>59</v>
      </c>
      <c r="B34" s="25" t="s">
        <v>60</v>
      </c>
      <c r="C34" s="18">
        <v>1206498.32</v>
      </c>
      <c r="D34" s="19">
        <v>361949.5</v>
      </c>
      <c r="E34" s="20">
        <v>0.5</v>
      </c>
      <c r="F34" s="20">
        <v>0.3</v>
      </c>
      <c r="G34" s="21">
        <v>1375</v>
      </c>
      <c r="H34" s="21" t="s">
        <v>24</v>
      </c>
      <c r="I34" s="21">
        <v>1500</v>
      </c>
      <c r="J34" s="22" t="s">
        <v>22</v>
      </c>
      <c r="K34" s="26" t="s">
        <v>29</v>
      </c>
      <c r="L34" s="23" t="s">
        <v>41</v>
      </c>
    </row>
    <row r="35" spans="1:12" ht="146.4" customHeight="1" thickBot="1" x14ac:dyDescent="0.35">
      <c r="A35" s="27" t="s">
        <v>61</v>
      </c>
      <c r="B35" s="25" t="s">
        <v>62</v>
      </c>
      <c r="C35" s="18">
        <v>3885098.08</v>
      </c>
      <c r="D35" s="19">
        <v>1165529.42</v>
      </c>
      <c r="E35" s="20">
        <v>0.5</v>
      </c>
      <c r="F35" s="20">
        <v>0.3</v>
      </c>
      <c r="G35" s="21">
        <v>1739</v>
      </c>
      <c r="H35" s="21" t="s">
        <v>24</v>
      </c>
      <c r="I35" s="21">
        <v>2500</v>
      </c>
      <c r="J35" s="22" t="s">
        <v>22</v>
      </c>
      <c r="K35" s="26" t="s">
        <v>29</v>
      </c>
      <c r="L35" s="23" t="s">
        <v>25</v>
      </c>
    </row>
    <row r="36" spans="1:12" ht="16.2" thickBot="1" x14ac:dyDescent="0.35">
      <c r="A36" s="29"/>
      <c r="B36" s="30" t="s">
        <v>63</v>
      </c>
      <c r="C36" s="31">
        <f t="shared" ref="C36" si="0">SUM(C33:C35)</f>
        <v>6069638.9400000004</v>
      </c>
      <c r="D36" s="31">
        <f>SUM(D33:D35)</f>
        <v>2148586.65</v>
      </c>
      <c r="E36" s="20"/>
      <c r="F36" s="20"/>
      <c r="G36" s="21"/>
      <c r="H36" s="21"/>
      <c r="I36" s="21"/>
      <c r="J36" s="22"/>
      <c r="K36" s="22"/>
      <c r="L36" s="34"/>
    </row>
    <row r="37" spans="1:12" ht="14.4" thickBot="1" x14ac:dyDescent="0.35">
      <c r="A37" s="27"/>
      <c r="B37" s="28"/>
      <c r="C37" s="32"/>
      <c r="D37" s="33"/>
      <c r="E37" s="37"/>
      <c r="F37" s="37"/>
      <c r="G37" s="38"/>
      <c r="H37" s="38"/>
      <c r="I37" s="38"/>
      <c r="J37" s="39"/>
      <c r="K37" s="39"/>
      <c r="L37" s="40"/>
    </row>
    <row r="38" spans="1:12" ht="14.4" thickBot="1" x14ac:dyDescent="0.35">
      <c r="A38" s="41"/>
      <c r="B38" s="42" t="s">
        <v>64</v>
      </c>
      <c r="C38" s="43">
        <f>C15+C22+C30+C36</f>
        <v>25711786.600000001</v>
      </c>
      <c r="D38" s="43">
        <f>D15+D22+D30+D36</f>
        <v>11224473.57</v>
      </c>
      <c r="E38" s="44"/>
      <c r="F38" s="44"/>
      <c r="G38" s="45"/>
      <c r="H38" s="46"/>
      <c r="I38" s="47"/>
      <c r="J38" s="48"/>
      <c r="K38" s="48"/>
      <c r="L38" s="48"/>
    </row>
  </sheetData>
  <mergeCells count="10">
    <mergeCell ref="E9:F10"/>
    <mergeCell ref="A3:L3"/>
    <mergeCell ref="A4:L4"/>
    <mergeCell ref="A6:D6"/>
    <mergeCell ref="A7:D7"/>
    <mergeCell ref="E7:J7"/>
    <mergeCell ref="B9:B11"/>
    <mergeCell ref="G9:J9"/>
    <mergeCell ref="G10:H10"/>
    <mergeCell ref="I10:J10"/>
  </mergeCells>
  <printOptions horizontalCentered="1"/>
  <pageMargins left="0" right="0" top="0.39370078740157483" bottom="0.39370078740157483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2018-11-14T19:05:19Z</cp:lastPrinted>
  <dcterms:created xsi:type="dcterms:W3CDTF">2018-10-01T20:01:39Z</dcterms:created>
  <dcterms:modified xsi:type="dcterms:W3CDTF">2018-11-14T19:05:43Z</dcterms:modified>
</cp:coreProperties>
</file>